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yanmar-supplylog\OneDrive - MSF\Documents\2025\Tender for Solar Energy Project\"/>
    </mc:Choice>
  </mc:AlternateContent>
  <bookViews>
    <workbookView xWindow="0" yWindow="1800" windowWidth="28800" windowHeight="12450"/>
  </bookViews>
  <sheets>
    <sheet name="Sheet1" sheetId="1" r:id="rId1"/>
  </sheets>
  <definedNames>
    <definedName name="_xlnm.Print_Area" localSheetId="0">Sheet1!$A$1:$E$81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5" i="1" l="1"/>
  <c r="E76" i="1"/>
  <c r="B70" i="1"/>
  <c r="B69" i="1"/>
  <c r="B68" i="1"/>
  <c r="B76" i="1" l="1"/>
  <c r="B77" i="1"/>
  <c r="B75" i="1"/>
  <c r="B74" i="1"/>
  <c r="E77" i="1"/>
  <c r="E74" i="1"/>
  <c r="E73" i="1"/>
  <c r="B78" i="1" l="1"/>
  <c r="B73" i="1" s="1"/>
  <c r="D67" i="1" s="1"/>
  <c r="E78" i="1" l="1"/>
</calcChain>
</file>

<file path=xl/sharedStrings.xml><?xml version="1.0" encoding="utf-8"?>
<sst xmlns="http://schemas.openxmlformats.org/spreadsheetml/2006/main" count="90" uniqueCount="68">
  <si>
    <t>brand</t>
  </si>
  <si>
    <t>warranty</t>
  </si>
  <si>
    <t xml:space="preserve">panel yield </t>
  </si>
  <si>
    <t>warranty (95% out)</t>
  </si>
  <si>
    <t>warranty (85% out)</t>
  </si>
  <si>
    <t>guaranteed cycles</t>
  </si>
  <si>
    <t>OPTION A:</t>
  </si>
  <si>
    <t>Wp of panel</t>
  </si>
  <si>
    <t>total no. of panels</t>
  </si>
  <si>
    <t>capacity of battery</t>
  </si>
  <si>
    <t>No. of batteries</t>
  </si>
  <si>
    <t>price /battery</t>
  </si>
  <si>
    <t>price /panel</t>
  </si>
  <si>
    <t>model</t>
  </si>
  <si>
    <t>technology</t>
  </si>
  <si>
    <t>Total Cost of System</t>
  </si>
  <si>
    <t>Total PV cost</t>
  </si>
  <si>
    <t>Total Power Electronics cost</t>
  </si>
  <si>
    <t>Total Storage cost</t>
  </si>
  <si>
    <t>Total Other costs</t>
  </si>
  <si>
    <t>Total Cost</t>
  </si>
  <si>
    <t>total  cost</t>
  </si>
  <si>
    <t>System Summary</t>
  </si>
  <si>
    <t>Total PV power</t>
  </si>
  <si>
    <t>Total Energy Storage</t>
  </si>
  <si>
    <t>Cost Summary</t>
  </si>
  <si>
    <t>Total Inverter power</t>
  </si>
  <si>
    <t>total inverter power</t>
  </si>
  <si>
    <t>i.e. Hybrid System, generator provides night power</t>
  </si>
  <si>
    <t>COMPANY INFORMATION</t>
  </si>
  <si>
    <t>company name</t>
  </si>
  <si>
    <t>business licence</t>
  </si>
  <si>
    <t>contact person</t>
  </si>
  <si>
    <t>email address</t>
  </si>
  <si>
    <t>phone number</t>
  </si>
  <si>
    <t>address</t>
  </si>
  <si>
    <t>year</t>
  </si>
  <si>
    <t xml:space="preserve">location </t>
  </si>
  <si>
    <t>client</t>
  </si>
  <si>
    <t xml:space="preserve">total Wp solar </t>
  </si>
  <si>
    <t xml:space="preserve">total storage kWh </t>
  </si>
  <si>
    <t>battery type</t>
  </si>
  <si>
    <t xml:space="preserve">Reference Project 1 </t>
  </si>
  <si>
    <t xml:space="preserve">please fill out </t>
  </si>
  <si>
    <t>grey cells</t>
  </si>
  <si>
    <t xml:space="preserve">Reference Project 2 </t>
  </si>
  <si>
    <r>
      <t>Power Electronics (</t>
    </r>
    <r>
      <rPr>
        <sz val="10"/>
        <color theme="1"/>
        <rFont val="Arial Black"/>
        <family val="2"/>
      </rPr>
      <t>inverters, etc.)</t>
    </r>
  </si>
  <si>
    <t>Conversion</t>
  </si>
  <si>
    <t xml:space="preserve">Battery </t>
  </si>
  <si>
    <t xml:space="preserve">Solar Panels </t>
  </si>
  <si>
    <t>Description</t>
  </si>
  <si>
    <t>DARK GREY TO BE EDITED BY MSF</t>
  </si>
  <si>
    <t>System Cost</t>
  </si>
  <si>
    <t>PV cost</t>
  </si>
  <si>
    <t>Storage cost</t>
  </si>
  <si>
    <t>Power Electronics cost</t>
  </si>
  <si>
    <t xml:space="preserve"> Other costs</t>
  </si>
  <si>
    <t>Services and On-site support offered</t>
  </si>
  <si>
    <t>brief description</t>
  </si>
  <si>
    <t>brief description of project</t>
  </si>
  <si>
    <t>i.e.. A system which provides solar power during the day and runs on generator at night</t>
  </si>
  <si>
    <t>Installation and Service  costs</t>
  </si>
  <si>
    <t xml:space="preserve">Controller </t>
  </si>
  <si>
    <t>Specific Costs</t>
  </si>
  <si>
    <t>Total Installation Cost</t>
  </si>
  <si>
    <t>Installation cost</t>
  </si>
  <si>
    <t>Call for Information - Solar Installation MSFH</t>
  </si>
  <si>
    <t>USD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</si>
</sst>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4" formatCode="_(&quot;$&quot;* #,##0.00_);_(&quot;$&quot;* \(#,##0.00\);_(&quot;$&quot;* &quot;-&quot;??_);_(@_)"/>
    <numFmt numFmtId="164" formatCode="0\ &quot;kWh&quot;"/>
    <numFmt numFmtId="165" formatCode="0\ &quot;years&quot;"/>
    <numFmt numFmtId="166" formatCode="0\ &quot;Wp&quot;"/>
    <numFmt numFmtId="167" formatCode="&quot;€&quot;#,##0"/>
    <numFmt numFmtId="168" formatCode="0\ &quot;kW&quot;"/>
    <numFmt numFmtId="169" formatCode="0\ &quot;kVA&quot;"/>
    <numFmt numFmtId="170" formatCode="0.00\ &quot;€/Wh&quot;"/>
    <numFmt numFmtId="171" formatCode="0.00\ &quot;€/Wp&quot;"/>
    <numFmt numFmtId="172" formatCode="0.00\ &quot;€/W&quot;"/>
    <numFmt numFmtId="173" formatCode="0.00\ &quot; €/Wp&quot;"/>
    <numFmt numFmtId="174" formatCode="0.00\ &quot;kWp&quot;"/>
    <numFmt numFmtId="175" formatCode="0.00\ &quot;kWh&quot;"/>
    <numFmt numFmtId="176" formatCode="0\ &quot;kWp&quot;"/>
    <numFmt numFmtId="177" formatCode="&quot;=&quot;\ &quot;€&quot;#,##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Arial Black"/>
      <family val="2"/>
    </font>
    <font>
      <sz val="10"/>
      <color theme="1"/>
      <name val="Arial"/>
      <family val="2"/>
    </font>
    <font>
      <sz val="8"/>
      <color theme="1"/>
      <name val="Arial Black"/>
      <family val="2"/>
    </font>
    <font>
      <sz val="10"/>
      <color theme="1"/>
      <name val="Arial Black"/>
      <family val="2"/>
    </font>
    <font>
      <sz val="11"/>
      <color theme="1"/>
      <name val="Arial"/>
      <family val="2"/>
    </font>
    <font>
      <sz val="11"/>
      <color theme="1"/>
      <name val="Arial Black"/>
      <family val="2"/>
    </font>
    <font>
      <b/>
      <sz val="10"/>
      <color theme="1"/>
      <name val="Arial"/>
      <family val="2"/>
    </font>
    <font>
      <sz val="11"/>
      <color theme="0"/>
      <name val="Calibri"/>
      <family val="2"/>
      <scheme val="minor"/>
    </font>
    <font>
      <sz val="12"/>
      <color theme="1"/>
      <name val="Arial Black"/>
      <family val="2"/>
    </font>
    <font>
      <sz val="14"/>
      <color theme="0"/>
      <name val="Arial Black"/>
      <family val="2"/>
    </font>
    <font>
      <b/>
      <sz val="14"/>
      <color theme="0"/>
      <name val="Calibri"/>
      <family val="2"/>
      <scheme val="minor"/>
    </font>
    <font>
      <sz val="10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0" fontId="5" fillId="0" borderId="0"/>
    <xf numFmtId="44" fontId="3" fillId="0" borderId="0"/>
    <xf numFmtId="0" fontId="3" fillId="0" borderId="0">
      <alignment vertical="top"/>
    </xf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4" fontId="8" fillId="0" borderId="2">
      <alignment vertical="top"/>
    </xf>
  </cellStyleXfs>
  <cellXfs count="118">
    <xf numFmtId="0" fontId="0" fillId="0" borderId="0" xfId="0"/>
    <xf numFmtId="0" fontId="2" fillId="0" borderId="0" xfId="2" applyFill="1" applyAlignment="1" applyProtection="1"/>
    <xf numFmtId="0" fontId="0" fillId="0" borderId="0" xfId="0" applyProtection="1"/>
    <xf numFmtId="0" fontId="0" fillId="2" borderId="0" xfId="0" applyFill="1" applyProtection="1"/>
    <xf numFmtId="0" fontId="1" fillId="2" borderId="4" xfId="6" applyFont="1" applyFill="1" applyBorder="1" applyAlignment="1" applyProtection="1">
      <alignment vertical="top"/>
      <protection locked="0"/>
    </xf>
    <xf numFmtId="0" fontId="1" fillId="2" borderId="8" xfId="6" applyFont="1" applyFill="1" applyBorder="1" applyAlignment="1" applyProtection="1">
      <alignment vertical="top"/>
      <protection locked="0"/>
    </xf>
    <xf numFmtId="0" fontId="1" fillId="0" borderId="6" xfId="6" applyFont="1" applyBorder="1" applyProtection="1">
      <alignment vertical="top"/>
    </xf>
    <xf numFmtId="0" fontId="1" fillId="0" borderId="11" xfId="6" applyFont="1" applyBorder="1" applyProtection="1">
      <alignment vertical="top"/>
    </xf>
    <xf numFmtId="49" fontId="1" fillId="0" borderId="14" xfId="6" applyNumberFormat="1" applyFont="1" applyBorder="1" applyAlignment="1" applyProtection="1">
      <alignment horizontal="left" vertical="top"/>
    </xf>
    <xf numFmtId="0" fontId="1" fillId="0" borderId="4" xfId="6" applyFont="1" applyBorder="1" applyProtection="1">
      <alignment vertical="top"/>
    </xf>
    <xf numFmtId="49" fontId="1" fillId="0" borderId="5" xfId="6" applyNumberFormat="1" applyFont="1" applyBorder="1" applyAlignment="1" applyProtection="1">
      <alignment horizontal="left" vertical="top"/>
    </xf>
    <xf numFmtId="0" fontId="5" fillId="0" borderId="15" xfId="4" applyFill="1" applyBorder="1" applyProtection="1"/>
    <xf numFmtId="0" fontId="3" fillId="0" borderId="15" xfId="6" applyFill="1" applyBorder="1" applyProtection="1">
      <alignment vertical="top"/>
    </xf>
    <xf numFmtId="176" fontId="3" fillId="0" borderId="15" xfId="6" applyNumberFormat="1" applyFill="1" applyBorder="1" applyProtection="1">
      <alignment vertical="top"/>
    </xf>
    <xf numFmtId="164" fontId="3" fillId="0" borderId="15" xfId="6" applyNumberFormat="1" applyFill="1" applyBorder="1" applyProtection="1">
      <alignment vertical="top"/>
    </xf>
    <xf numFmtId="49" fontId="3" fillId="0" borderId="15" xfId="6" applyNumberFormat="1" applyFill="1" applyBorder="1" applyAlignment="1" applyProtection="1">
      <alignment horizontal="left" vertical="top"/>
    </xf>
    <xf numFmtId="0" fontId="1" fillId="0" borderId="15" xfId="0" applyFont="1" applyFill="1" applyBorder="1" applyAlignment="1" applyProtection="1"/>
    <xf numFmtId="0" fontId="0" fillId="0" borderId="6" xfId="0" applyFont="1" applyBorder="1" applyAlignment="1" applyProtection="1">
      <alignment vertical="top"/>
    </xf>
    <xf numFmtId="0" fontId="0" fillId="2" borderId="6" xfId="0" applyFont="1" applyFill="1" applyBorder="1" applyAlignment="1" applyProtection="1">
      <alignment vertical="top"/>
      <protection locked="0"/>
    </xf>
    <xf numFmtId="166" fontId="0" fillId="2" borderId="6" xfId="0" applyNumberFormat="1" applyFont="1" applyFill="1" applyBorder="1" applyAlignment="1" applyProtection="1">
      <alignment horizontal="center" vertical="top"/>
      <protection locked="0"/>
    </xf>
    <xf numFmtId="0" fontId="0" fillId="2" borderId="6" xfId="0" applyNumberFormat="1" applyFont="1" applyFill="1" applyBorder="1" applyAlignment="1" applyProtection="1">
      <alignment horizontal="center" vertical="top"/>
      <protection locked="0"/>
    </xf>
    <xf numFmtId="167" fontId="0" fillId="2" borderId="6" xfId="0" applyNumberFormat="1" applyFont="1" applyFill="1" applyBorder="1" applyAlignment="1" applyProtection="1">
      <alignment horizontal="center" vertical="top"/>
      <protection locked="0"/>
    </xf>
    <xf numFmtId="9" fontId="6" fillId="2" borderId="6" xfId="1" applyFont="1" applyFill="1" applyBorder="1" applyAlignment="1" applyProtection="1">
      <alignment horizontal="center" vertical="top"/>
      <protection locked="0"/>
    </xf>
    <xf numFmtId="49" fontId="0" fillId="0" borderId="6" xfId="0" applyNumberFormat="1" applyFont="1" applyBorder="1" applyAlignment="1" applyProtection="1">
      <alignment horizontal="left" vertical="top"/>
    </xf>
    <xf numFmtId="165" fontId="0" fillId="2" borderId="6" xfId="0" applyNumberFormat="1" applyFont="1" applyFill="1" applyBorder="1" applyAlignment="1" applyProtection="1">
      <alignment horizontal="center" vertical="top"/>
      <protection locked="0"/>
    </xf>
    <xf numFmtId="0" fontId="0" fillId="2" borderId="6" xfId="0" applyFont="1" applyFill="1" applyBorder="1" applyAlignment="1" applyProtection="1">
      <alignment horizontal="center" vertical="top"/>
      <protection locked="0"/>
    </xf>
    <xf numFmtId="0" fontId="0" fillId="0" borderId="6" xfId="0" applyFont="1" applyBorder="1" applyAlignment="1" applyProtection="1">
      <alignment horizontal="left" vertical="top"/>
    </xf>
    <xf numFmtId="168" fontId="0" fillId="2" borderId="6" xfId="0" applyNumberFormat="1" applyFont="1" applyFill="1" applyBorder="1" applyAlignment="1" applyProtection="1">
      <alignment horizontal="center" vertical="top"/>
      <protection locked="0"/>
    </xf>
    <xf numFmtId="0" fontId="0" fillId="0" borderId="6" xfId="0" applyFont="1" applyBorder="1" applyAlignment="1" applyProtection="1">
      <alignment wrapText="1"/>
    </xf>
    <xf numFmtId="169" fontId="0" fillId="2" borderId="6" xfId="0" applyNumberFormat="1" applyFont="1" applyFill="1" applyBorder="1" applyAlignment="1" applyProtection="1">
      <alignment horizontal="center" vertical="top"/>
      <protection locked="0"/>
    </xf>
    <xf numFmtId="0" fontId="0" fillId="0" borderId="6" xfId="0" applyFont="1" applyBorder="1" applyProtection="1"/>
    <xf numFmtId="49" fontId="0" fillId="2" borderId="6" xfId="0" applyNumberFormat="1" applyFont="1" applyFill="1" applyBorder="1" applyAlignment="1" applyProtection="1">
      <alignment horizontal="center" vertical="top"/>
      <protection locked="0"/>
    </xf>
    <xf numFmtId="0" fontId="0" fillId="0" borderId="6" xfId="0" applyBorder="1" applyProtection="1"/>
    <xf numFmtId="0" fontId="0" fillId="2" borderId="6" xfId="0" applyFill="1" applyBorder="1" applyProtection="1">
      <protection locked="0"/>
    </xf>
    <xf numFmtId="175" fontId="0" fillId="2" borderId="6" xfId="0" applyNumberFormat="1" applyFont="1" applyFill="1" applyBorder="1" applyAlignment="1" applyProtection="1">
      <alignment horizontal="center" vertical="top"/>
      <protection locked="0"/>
    </xf>
    <xf numFmtId="0" fontId="0" fillId="2" borderId="6" xfId="0" applyFont="1" applyFill="1" applyBorder="1" applyAlignment="1" applyProtection="1">
      <alignment horizontal="center" vertical="center"/>
      <protection locked="0"/>
    </xf>
    <xf numFmtId="167" fontId="0" fillId="2" borderId="18" xfId="0" applyNumberFormat="1" applyFont="1" applyFill="1" applyBorder="1" applyAlignment="1" applyProtection="1">
      <alignment horizontal="center" vertical="top"/>
      <protection locked="0"/>
    </xf>
    <xf numFmtId="0" fontId="0" fillId="0" borderId="11" xfId="0" applyFont="1" applyBorder="1" applyAlignment="1" applyProtection="1">
      <alignment vertical="top"/>
    </xf>
    <xf numFmtId="0" fontId="0" fillId="2" borderId="11" xfId="0" applyFont="1" applyFill="1" applyBorder="1" applyAlignment="1" applyProtection="1">
      <alignment vertical="top"/>
      <protection locked="0"/>
    </xf>
    <xf numFmtId="0" fontId="0" fillId="2" borderId="11" xfId="0" applyFont="1" applyFill="1" applyBorder="1" applyAlignment="1" applyProtection="1">
      <alignment horizontal="center" vertical="top"/>
      <protection locked="0"/>
    </xf>
    <xf numFmtId="49" fontId="0" fillId="2" borderId="11" xfId="0" applyNumberFormat="1" applyFont="1" applyFill="1" applyBorder="1" applyAlignment="1" applyProtection="1">
      <alignment horizontal="center" vertical="top"/>
      <protection locked="0"/>
    </xf>
    <xf numFmtId="0" fontId="0" fillId="3" borderId="0" xfId="0" applyFill="1" applyProtection="1"/>
    <xf numFmtId="0" fontId="0" fillId="3" borderId="0" xfId="0" applyFill="1" applyAlignment="1" applyProtection="1">
      <alignment horizontal="right"/>
    </xf>
    <xf numFmtId="0" fontId="1" fillId="3" borderId="3" xfId="6" applyFont="1" applyFill="1" applyBorder="1" applyProtection="1">
      <alignment vertical="top"/>
    </xf>
    <xf numFmtId="0" fontId="1" fillId="3" borderId="6" xfId="6" applyFont="1" applyFill="1" applyBorder="1" applyProtection="1">
      <alignment vertical="top"/>
    </xf>
    <xf numFmtId="49" fontId="1" fillId="3" borderId="6" xfId="6" applyNumberFormat="1" applyFont="1" applyFill="1" applyBorder="1" applyAlignment="1" applyProtection="1">
      <alignment horizontal="left" vertical="top"/>
    </xf>
    <xf numFmtId="0" fontId="1" fillId="3" borderId="11" xfId="6" applyFont="1" applyFill="1" applyBorder="1" applyProtection="1">
      <alignment vertical="top"/>
    </xf>
    <xf numFmtId="0" fontId="5" fillId="3" borderId="0" xfId="4" applyFill="1" applyAlignment="1" applyProtection="1">
      <alignment horizontal="left"/>
    </xf>
    <xf numFmtId="0" fontId="5" fillId="3" borderId="1" xfId="4" applyFill="1" applyBorder="1" applyAlignment="1" applyProtection="1">
      <alignment horizontal="left"/>
    </xf>
    <xf numFmtId="0" fontId="1" fillId="3" borderId="0" xfId="6" applyFont="1" applyFill="1" applyAlignment="1" applyProtection="1">
      <alignment vertical="top"/>
    </xf>
    <xf numFmtId="0" fontId="3" fillId="3" borderId="0" xfId="6" applyFill="1" applyProtection="1">
      <alignment vertical="top"/>
    </xf>
    <xf numFmtId="0" fontId="5" fillId="3" borderId="1" xfId="4" applyFill="1" applyBorder="1" applyProtection="1"/>
    <xf numFmtId="0" fontId="0" fillId="3" borderId="2" xfId="0" applyFill="1" applyBorder="1" applyProtection="1"/>
    <xf numFmtId="0" fontId="1" fillId="3" borderId="0" xfId="6" applyFont="1" applyFill="1" applyAlignment="1" applyProtection="1">
      <alignment vertical="center"/>
    </xf>
    <xf numFmtId="0" fontId="1" fillId="3" borderId="0" xfId="0" applyFont="1" applyFill="1" applyAlignment="1" applyProtection="1"/>
    <xf numFmtId="0" fontId="5" fillId="3" borderId="0" xfId="4" applyFill="1" applyProtection="1"/>
    <xf numFmtId="176" fontId="3" fillId="3" borderId="0" xfId="6" applyNumberFormat="1" applyFill="1" applyProtection="1">
      <alignment vertical="top"/>
    </xf>
    <xf numFmtId="0" fontId="5" fillId="3" borderId="1" xfId="0" applyFont="1" applyFill="1" applyBorder="1" applyProtection="1"/>
    <xf numFmtId="0" fontId="0" fillId="3" borderId="0" xfId="0" applyFill="1" applyAlignment="1" applyProtection="1">
      <alignment horizontal="left" wrapText="1"/>
    </xf>
    <xf numFmtId="0" fontId="0" fillId="3" borderId="0" xfId="0" applyFill="1" applyAlignment="1" applyProtection="1">
      <alignment horizontal="center" vertical="top"/>
    </xf>
    <xf numFmtId="44" fontId="3" fillId="3" borderId="0" xfId="5" applyFill="1" applyAlignment="1" applyProtection="1">
      <alignment vertical="top"/>
    </xf>
    <xf numFmtId="0" fontId="0" fillId="3" borderId="11" xfId="0" applyFont="1" applyFill="1" applyBorder="1" applyAlignment="1" applyProtection="1">
      <alignment vertical="top"/>
    </xf>
    <xf numFmtId="0" fontId="0" fillId="3" borderId="6" xfId="0" applyFont="1" applyFill="1" applyBorder="1" applyAlignment="1" applyProtection="1">
      <alignment vertical="top"/>
    </xf>
    <xf numFmtId="49" fontId="0" fillId="3" borderId="6" xfId="0" applyNumberFormat="1" applyFont="1" applyFill="1" applyBorder="1" applyAlignment="1" applyProtection="1">
      <alignment horizontal="left" vertical="top"/>
    </xf>
    <xf numFmtId="0" fontId="0" fillId="3" borderId="6" xfId="0" applyFont="1" applyFill="1" applyBorder="1" applyAlignment="1" applyProtection="1">
      <alignment horizontal="left" vertical="top"/>
    </xf>
    <xf numFmtId="0" fontId="0" fillId="3" borderId="0" xfId="0" applyFill="1" applyAlignment="1" applyProtection="1">
      <alignment vertical="center" wrapText="1"/>
    </xf>
    <xf numFmtId="0" fontId="0" fillId="3" borderId="11" xfId="0" applyFill="1" applyBorder="1" applyProtection="1"/>
    <xf numFmtId="167" fontId="0" fillId="3" borderId="11" xfId="0" applyNumberFormat="1" applyFill="1" applyBorder="1" applyAlignment="1" applyProtection="1">
      <alignment horizontal="center"/>
    </xf>
    <xf numFmtId="171" fontId="0" fillId="3" borderId="11" xfId="0" applyNumberFormat="1" applyFont="1" applyFill="1" applyBorder="1" applyAlignment="1" applyProtection="1">
      <alignment horizontal="center" vertical="center"/>
    </xf>
    <xf numFmtId="0" fontId="0" fillId="3" borderId="6" xfId="0" applyFill="1" applyBorder="1" applyProtection="1"/>
    <xf numFmtId="167" fontId="0" fillId="3" borderId="6" xfId="0" applyNumberFormat="1" applyFill="1" applyBorder="1" applyAlignment="1" applyProtection="1">
      <alignment horizontal="center" vertical="center"/>
    </xf>
    <xf numFmtId="171" fontId="0" fillId="3" borderId="6" xfId="0" applyNumberFormat="1" applyFill="1" applyBorder="1" applyAlignment="1" applyProtection="1">
      <alignment horizontal="center" vertical="center"/>
    </xf>
    <xf numFmtId="170" fontId="0" fillId="3" borderId="6" xfId="0" applyNumberFormat="1" applyFill="1" applyBorder="1" applyAlignment="1" applyProtection="1">
      <alignment horizontal="center" vertical="center"/>
    </xf>
    <xf numFmtId="0" fontId="0" fillId="3" borderId="6" xfId="0" applyFill="1" applyBorder="1" applyAlignment="1" applyProtection="1">
      <alignment wrapText="1"/>
    </xf>
    <xf numFmtId="172" fontId="0" fillId="3" borderId="6" xfId="0" applyNumberFormat="1" applyFill="1" applyBorder="1" applyAlignment="1" applyProtection="1">
      <alignment horizontal="center" vertical="center"/>
    </xf>
    <xf numFmtId="173" fontId="0" fillId="3" borderId="6" xfId="0" applyNumberFormat="1" applyFill="1" applyBorder="1" applyAlignment="1" applyProtection="1">
      <alignment horizontal="center" vertical="center"/>
    </xf>
    <xf numFmtId="174" fontId="0" fillId="3" borderId="11" xfId="0" applyNumberFormat="1" applyFill="1" applyBorder="1" applyProtection="1"/>
    <xf numFmtId="175" fontId="0" fillId="3" borderId="6" xfId="0" applyNumberFormat="1" applyFill="1" applyBorder="1" applyProtection="1"/>
    <xf numFmtId="169" fontId="1" fillId="3" borderId="6" xfId="3" applyNumberFormat="1" applyFont="1" applyFill="1" applyBorder="1" applyProtection="1"/>
    <xf numFmtId="0" fontId="0" fillId="0" borderId="6" xfId="6" applyFont="1" applyFill="1" applyBorder="1" applyAlignment="1" applyProtection="1">
      <alignment vertical="center"/>
    </xf>
    <xf numFmtId="0" fontId="0" fillId="0" borderId="8" xfId="6" applyFont="1" applyFill="1" applyBorder="1" applyAlignment="1" applyProtection="1">
      <alignment vertical="center"/>
    </xf>
    <xf numFmtId="0" fontId="0" fillId="2" borderId="6" xfId="0" applyFont="1" applyFill="1" applyBorder="1" applyAlignment="1" applyProtection="1">
      <alignment horizontal="left" vertical="center" wrapText="1"/>
      <protection locked="0"/>
    </xf>
    <xf numFmtId="0" fontId="1" fillId="2" borderId="11" xfId="4" applyFont="1" applyFill="1" applyBorder="1" applyAlignment="1" applyProtection="1">
      <alignment horizontal="left"/>
      <protection locked="0"/>
    </xf>
    <xf numFmtId="0" fontId="1" fillId="2" borderId="6" xfId="4" applyFont="1" applyFill="1" applyBorder="1" applyAlignment="1" applyProtection="1">
      <alignment horizontal="left"/>
      <protection locked="0"/>
    </xf>
    <xf numFmtId="176" fontId="1" fillId="2" borderId="6" xfId="6" applyNumberFormat="1" applyFont="1" applyFill="1" applyBorder="1" applyAlignment="1" applyProtection="1">
      <alignment horizontal="left" vertical="top"/>
      <protection locked="0"/>
    </xf>
    <xf numFmtId="164" fontId="1" fillId="2" borderId="11" xfId="6" applyNumberFormat="1" applyFont="1" applyFill="1" applyBorder="1" applyAlignment="1" applyProtection="1">
      <alignment horizontal="left" vertical="top"/>
      <protection locked="0"/>
    </xf>
    <xf numFmtId="49" fontId="1" fillId="2" borderId="6" xfId="6" applyNumberFormat="1" applyFont="1" applyFill="1" applyBorder="1" applyAlignment="1" applyProtection="1">
      <alignment horizontal="left" vertical="top"/>
      <protection locked="0"/>
    </xf>
    <xf numFmtId="0" fontId="1" fillId="2" borderId="16" xfId="4" applyFont="1" applyFill="1" applyBorder="1" applyAlignment="1" applyProtection="1">
      <alignment horizontal="left"/>
      <protection locked="0"/>
    </xf>
    <xf numFmtId="0" fontId="1" fillId="2" borderId="7" xfId="4" applyFont="1" applyFill="1" applyBorder="1" applyAlignment="1" applyProtection="1">
      <alignment horizontal="left"/>
      <protection locked="0"/>
    </xf>
    <xf numFmtId="164" fontId="1" fillId="2" borderId="6" xfId="6" applyNumberFormat="1" applyFont="1" applyFill="1" applyBorder="1" applyAlignment="1" applyProtection="1">
      <alignment horizontal="left" vertical="top"/>
      <protection locked="0"/>
    </xf>
    <xf numFmtId="0" fontId="1" fillId="2" borderId="10" xfId="6" applyFont="1" applyFill="1" applyBorder="1" applyAlignment="1" applyProtection="1">
      <alignment vertical="top" wrapText="1"/>
      <protection locked="0"/>
    </xf>
    <xf numFmtId="0" fontId="9" fillId="4" borderId="1" xfId="0" applyFont="1" applyFill="1" applyBorder="1" applyProtection="1">
      <protection locked="0"/>
    </xf>
    <xf numFmtId="0" fontId="0" fillId="3" borderId="11" xfId="0" applyFill="1" applyBorder="1" applyAlignment="1" applyProtection="1">
      <alignment vertical="center"/>
    </xf>
    <xf numFmtId="0" fontId="0" fillId="3" borderId="6" xfId="0" applyFill="1" applyBorder="1" applyAlignment="1" applyProtection="1">
      <alignment vertical="center"/>
    </xf>
    <xf numFmtId="0" fontId="0" fillId="3" borderId="6" xfId="0" applyFill="1" applyBorder="1" applyAlignment="1" applyProtection="1">
      <alignment vertical="center" wrapText="1"/>
    </xf>
    <xf numFmtId="0" fontId="0" fillId="3" borderId="11" xfId="0" applyFill="1" applyBorder="1" applyAlignment="1" applyProtection="1">
      <alignment vertical="center" wrapText="1"/>
    </xf>
    <xf numFmtId="0" fontId="0" fillId="3" borderId="6" xfId="3" applyFont="1" applyFill="1" applyBorder="1" applyAlignment="1" applyProtection="1">
      <alignment vertical="center"/>
    </xf>
    <xf numFmtId="0" fontId="0" fillId="3" borderId="6" xfId="3" applyFont="1" applyFill="1" applyBorder="1" applyAlignment="1" applyProtection="1">
      <alignment vertical="center" wrapText="1"/>
    </xf>
    <xf numFmtId="0" fontId="13" fillId="4" borderId="1" xfId="0" applyFont="1" applyFill="1" applyBorder="1" applyAlignment="1" applyProtection="1">
      <alignment horizontal="right"/>
      <protection locked="0"/>
    </xf>
    <xf numFmtId="177" fontId="9" fillId="4" borderId="1" xfId="0" applyNumberFormat="1" applyFont="1" applyFill="1" applyBorder="1" applyProtection="1">
      <protection locked="0"/>
    </xf>
    <xf numFmtId="0" fontId="5" fillId="3" borderId="1" xfId="4" applyFill="1" applyBorder="1" applyAlignment="1" applyProtection="1">
      <alignment horizontal="left"/>
    </xf>
    <xf numFmtId="0" fontId="0" fillId="2" borderId="13" xfId="6" applyFont="1" applyFill="1" applyBorder="1" applyAlignment="1" applyProtection="1">
      <alignment horizontal="left" vertical="center" wrapText="1"/>
      <protection locked="0"/>
    </xf>
    <xf numFmtId="0" fontId="1" fillId="2" borderId="12" xfId="6" applyFont="1" applyFill="1" applyBorder="1" applyAlignment="1" applyProtection="1">
      <alignment horizontal="left" vertical="center" wrapText="1"/>
      <protection locked="0"/>
    </xf>
    <xf numFmtId="0" fontId="1" fillId="2" borderId="13" xfId="6" applyFont="1" applyFill="1" applyBorder="1" applyAlignment="1" applyProtection="1">
      <alignment horizontal="left" vertical="center" wrapText="1"/>
      <protection locked="0"/>
    </xf>
    <xf numFmtId="0" fontId="1" fillId="2" borderId="5" xfId="6" applyFont="1" applyFill="1" applyBorder="1" applyAlignment="1" applyProtection="1">
      <alignment horizontal="left" vertical="center" wrapText="1"/>
      <protection locked="0"/>
    </xf>
    <xf numFmtId="0" fontId="1" fillId="2" borderId="9" xfId="6" applyFont="1" applyFill="1" applyBorder="1" applyAlignment="1" applyProtection="1">
      <alignment horizontal="left" vertical="center" wrapText="1"/>
      <protection locked="0"/>
    </xf>
    <xf numFmtId="0" fontId="1" fillId="2" borderId="10" xfId="6" applyFont="1" applyFill="1" applyBorder="1" applyAlignment="1" applyProtection="1">
      <alignment horizontal="left" vertical="center" wrapText="1"/>
      <protection locked="0"/>
    </xf>
    <xf numFmtId="0" fontId="11" fillId="4" borderId="0" xfId="2" applyFont="1" applyFill="1" applyAlignment="1" applyProtection="1">
      <alignment horizontal="center"/>
      <protection locked="0"/>
    </xf>
    <xf numFmtId="0" fontId="9" fillId="4" borderId="0" xfId="0" applyFont="1" applyFill="1" applyAlignment="1" applyProtection="1">
      <alignment horizontal="center"/>
    </xf>
    <xf numFmtId="0" fontId="10" fillId="3" borderId="0" xfId="0" applyFont="1" applyFill="1" applyAlignment="1" applyProtection="1">
      <alignment horizontal="center" vertical="center" wrapText="1"/>
    </xf>
    <xf numFmtId="0" fontId="12" fillId="4" borderId="0" xfId="0" applyFont="1" applyFill="1" applyAlignment="1" applyProtection="1">
      <alignment horizontal="left"/>
      <protection locked="0"/>
    </xf>
    <xf numFmtId="0" fontId="9" fillId="4" borderId="0" xfId="0" applyFont="1" applyFill="1" applyAlignment="1" applyProtection="1">
      <alignment horizontal="left" wrapText="1"/>
      <protection locked="0"/>
    </xf>
    <xf numFmtId="0" fontId="7" fillId="3" borderId="1" xfId="3" applyFont="1" applyFill="1" applyBorder="1" applyAlignment="1" applyProtection="1">
      <alignment horizontal="left"/>
    </xf>
    <xf numFmtId="0" fontId="7" fillId="0" borderId="1" xfId="3" applyFont="1" applyBorder="1" applyAlignment="1" applyProtection="1">
      <alignment horizontal="left"/>
    </xf>
    <xf numFmtId="0" fontId="7" fillId="0" borderId="17" xfId="3" applyFont="1" applyBorder="1" applyAlignment="1" applyProtection="1">
      <alignment horizontal="left"/>
    </xf>
    <xf numFmtId="0" fontId="7" fillId="3" borderId="17" xfId="3" applyFont="1" applyFill="1" applyBorder="1" applyAlignment="1" applyProtection="1">
      <alignment horizontal="left"/>
    </xf>
    <xf numFmtId="0" fontId="7" fillId="3" borderId="1" xfId="0" applyFont="1" applyFill="1" applyBorder="1" applyAlignment="1" applyProtection="1">
      <alignment horizontal="left"/>
    </xf>
    <xf numFmtId="0" fontId="5" fillId="3" borderId="1" xfId="3" applyFont="1" applyFill="1" applyBorder="1" applyAlignment="1" applyProtection="1">
      <alignment horizontal="left"/>
    </xf>
  </cellXfs>
  <cellStyles count="10">
    <cellStyle name="accounting" xfId="5"/>
    <cellStyle name="Currency 2" xfId="7"/>
    <cellStyle name="Normal" xfId="0" builtinId="0"/>
    <cellStyle name="Normal 2" xfId="6"/>
    <cellStyle name="Percent" xfId="1" builtinId="5"/>
    <cellStyle name="Percent 2" xfId="8"/>
    <cellStyle name="small bold" xfId="3"/>
    <cellStyle name="subtitel" xfId="4"/>
    <cellStyle name="subtotal" xfId="9"/>
    <cellStyle name="Titel" xfId="2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tabSelected="1" view="pageLayout" topLeftCell="A19" zoomScale="130" zoomScaleNormal="100" zoomScalePageLayoutView="130" workbookViewId="0">
      <selection activeCell="F64" sqref="F64"/>
    </sheetView>
  </sheetViews>
  <sheetFormatPr defaultColWidth="9.1796875" defaultRowHeight="14.5" x14ac:dyDescent="0.35"/>
  <cols>
    <col min="1" max="1" width="16.453125" style="2" customWidth="1"/>
    <col min="2" max="2" width="24.26953125" style="2" customWidth="1"/>
    <col min="3" max="3" width="5.81640625" style="2" customWidth="1"/>
    <col min="4" max="4" width="16.453125" style="2" customWidth="1"/>
    <col min="5" max="5" width="24.26953125" style="2" customWidth="1"/>
    <col min="6" max="16384" width="9.1796875" style="2"/>
  </cols>
  <sheetData>
    <row r="1" spans="1:8" ht="22" x14ac:dyDescent="0.65">
      <c r="A1" s="107" t="s">
        <v>66</v>
      </c>
      <c r="B1" s="107"/>
      <c r="C1" s="107"/>
      <c r="D1" s="107"/>
      <c r="E1" s="107"/>
      <c r="F1" s="1"/>
      <c r="G1" s="1"/>
      <c r="H1" s="1"/>
    </row>
    <row r="2" spans="1:8" x14ac:dyDescent="0.35">
      <c r="A2" s="41"/>
      <c r="B2" s="41"/>
      <c r="C2" s="41"/>
      <c r="D2" s="41"/>
      <c r="E2" s="41"/>
    </row>
    <row r="3" spans="1:8" x14ac:dyDescent="0.35">
      <c r="A3" s="42" t="s">
        <v>43</v>
      </c>
      <c r="B3" s="3" t="s">
        <v>44</v>
      </c>
      <c r="C3" s="41"/>
      <c r="D3" s="108" t="s">
        <v>51</v>
      </c>
      <c r="E3" s="108"/>
    </row>
    <row r="4" spans="1:8" x14ac:dyDescent="0.35">
      <c r="A4" s="41"/>
      <c r="B4" s="41"/>
      <c r="C4" s="41"/>
      <c r="D4" s="41"/>
      <c r="E4" s="41"/>
    </row>
    <row r="5" spans="1:8" x14ac:dyDescent="0.35">
      <c r="A5" s="41"/>
      <c r="B5" s="41"/>
      <c r="C5" s="41"/>
      <c r="D5" s="41"/>
      <c r="E5" s="41"/>
    </row>
    <row r="6" spans="1:8" ht="15.5" x14ac:dyDescent="0.45">
      <c r="A6" s="100" t="s">
        <v>29</v>
      </c>
      <c r="B6" s="100"/>
      <c r="C6" s="50"/>
      <c r="D6" s="51" t="s">
        <v>57</v>
      </c>
      <c r="E6" s="52"/>
    </row>
    <row r="7" spans="1:8" x14ac:dyDescent="0.35">
      <c r="A7" s="43" t="s">
        <v>30</v>
      </c>
      <c r="B7" s="4"/>
      <c r="C7" s="49"/>
      <c r="D7" s="101" t="s">
        <v>58</v>
      </c>
      <c r="E7" s="102"/>
    </row>
    <row r="8" spans="1:8" x14ac:dyDescent="0.35">
      <c r="A8" s="44" t="s">
        <v>31</v>
      </c>
      <c r="B8" s="5"/>
      <c r="C8" s="49"/>
      <c r="D8" s="103"/>
      <c r="E8" s="104"/>
    </row>
    <row r="9" spans="1:8" x14ac:dyDescent="0.35">
      <c r="A9" s="44" t="s">
        <v>32</v>
      </c>
      <c r="B9" s="5"/>
      <c r="C9" s="49"/>
      <c r="D9" s="103"/>
      <c r="E9" s="104"/>
    </row>
    <row r="10" spans="1:8" x14ac:dyDescent="0.35">
      <c r="A10" s="44" t="s">
        <v>33</v>
      </c>
      <c r="B10" s="5"/>
      <c r="C10" s="49"/>
      <c r="D10" s="103"/>
      <c r="E10" s="104"/>
    </row>
    <row r="11" spans="1:8" x14ac:dyDescent="0.35">
      <c r="A11" s="45" t="s">
        <v>34</v>
      </c>
      <c r="B11" s="5"/>
      <c r="C11" s="49"/>
      <c r="D11" s="103"/>
      <c r="E11" s="104"/>
    </row>
    <row r="12" spans="1:8" ht="76.5" customHeight="1" x14ac:dyDescent="0.35">
      <c r="A12" s="46" t="s">
        <v>35</v>
      </c>
      <c r="B12" s="90"/>
      <c r="C12" s="49"/>
      <c r="D12" s="105"/>
      <c r="E12" s="106"/>
    </row>
    <row r="13" spans="1:8" x14ac:dyDescent="0.35">
      <c r="A13" s="41"/>
      <c r="B13" s="41"/>
      <c r="C13" s="41"/>
      <c r="D13" s="41"/>
      <c r="E13" s="41"/>
    </row>
    <row r="14" spans="1:8" ht="15.5" x14ac:dyDescent="0.45">
      <c r="A14" s="100" t="s">
        <v>42</v>
      </c>
      <c r="B14" s="100"/>
      <c r="C14" s="47"/>
      <c r="D14" s="48" t="s">
        <v>45</v>
      </c>
      <c r="E14" s="48"/>
    </row>
    <row r="15" spans="1:8" ht="15.5" x14ac:dyDescent="0.45">
      <c r="A15" s="7" t="s">
        <v>36</v>
      </c>
      <c r="B15" s="82"/>
      <c r="C15" s="11"/>
      <c r="D15" s="9" t="s">
        <v>36</v>
      </c>
      <c r="E15" s="87"/>
    </row>
    <row r="16" spans="1:8" x14ac:dyDescent="0.35">
      <c r="A16" s="7" t="s">
        <v>37</v>
      </c>
      <c r="B16" s="83"/>
      <c r="C16" s="12"/>
      <c r="D16" s="6" t="s">
        <v>37</v>
      </c>
      <c r="E16" s="88"/>
    </row>
    <row r="17" spans="1:5" x14ac:dyDescent="0.35">
      <c r="A17" s="6" t="s">
        <v>38</v>
      </c>
      <c r="B17" s="82"/>
      <c r="C17" s="12"/>
      <c r="D17" s="6" t="s">
        <v>38</v>
      </c>
      <c r="E17" s="83"/>
    </row>
    <row r="18" spans="1:5" x14ac:dyDescent="0.35">
      <c r="A18" s="6" t="s">
        <v>39</v>
      </c>
      <c r="B18" s="84">
        <v>0</v>
      </c>
      <c r="C18" s="13"/>
      <c r="D18" s="6" t="s">
        <v>39</v>
      </c>
      <c r="E18" s="84">
        <v>0</v>
      </c>
    </row>
    <row r="19" spans="1:5" x14ac:dyDescent="0.35">
      <c r="A19" s="6" t="s">
        <v>40</v>
      </c>
      <c r="B19" s="85">
        <v>0</v>
      </c>
      <c r="C19" s="14"/>
      <c r="D19" s="6" t="s">
        <v>40</v>
      </c>
      <c r="E19" s="89">
        <v>0</v>
      </c>
    </row>
    <row r="20" spans="1:5" ht="15.75" customHeight="1" x14ac:dyDescent="0.35">
      <c r="A20" s="8" t="s">
        <v>41</v>
      </c>
      <c r="B20" s="86"/>
      <c r="C20" s="15"/>
      <c r="D20" s="10" t="s">
        <v>41</v>
      </c>
      <c r="E20" s="86"/>
    </row>
    <row r="21" spans="1:5" ht="118.5" customHeight="1" x14ac:dyDescent="0.35">
      <c r="A21" s="79" t="s">
        <v>50</v>
      </c>
      <c r="B21" s="81" t="s">
        <v>59</v>
      </c>
      <c r="C21" s="16"/>
      <c r="D21" s="80" t="s">
        <v>50</v>
      </c>
      <c r="E21" s="81" t="s">
        <v>59</v>
      </c>
    </row>
    <row r="22" spans="1:5" ht="16.5" customHeight="1" x14ac:dyDescent="0.35">
      <c r="A22" s="53"/>
      <c r="B22" s="54"/>
      <c r="C22" s="54"/>
      <c r="D22" s="53"/>
      <c r="E22" s="54"/>
    </row>
    <row r="23" spans="1:5" x14ac:dyDescent="0.35">
      <c r="A23" s="53"/>
      <c r="B23" s="54"/>
      <c r="C23" s="54"/>
      <c r="D23" s="53"/>
      <c r="E23" s="54"/>
    </row>
    <row r="24" spans="1:5" x14ac:dyDescent="0.35">
      <c r="A24" s="41"/>
      <c r="B24" s="41"/>
      <c r="C24" s="41"/>
      <c r="D24" s="41"/>
      <c r="E24" s="41"/>
    </row>
    <row r="25" spans="1:5" ht="15.5" x14ac:dyDescent="0.45">
      <c r="A25" s="41"/>
      <c r="B25" s="41"/>
      <c r="C25" s="47"/>
      <c r="D25" s="47"/>
      <c r="E25" s="41"/>
    </row>
    <row r="26" spans="1:5" ht="15.5" x14ac:dyDescent="0.45">
      <c r="A26" s="41"/>
      <c r="B26" s="41"/>
      <c r="C26" s="55"/>
      <c r="D26" s="55"/>
      <c r="E26" s="41"/>
    </row>
    <row r="27" spans="1:5" x14ac:dyDescent="0.35">
      <c r="A27" s="41"/>
      <c r="B27" s="41"/>
      <c r="C27" s="50"/>
      <c r="D27" s="50"/>
      <c r="E27" s="41"/>
    </row>
    <row r="28" spans="1:5" x14ac:dyDescent="0.35">
      <c r="A28" s="41"/>
      <c r="B28" s="41"/>
      <c r="C28" s="50"/>
      <c r="D28" s="50"/>
      <c r="E28" s="41"/>
    </row>
    <row r="29" spans="1:5" x14ac:dyDescent="0.35">
      <c r="A29" s="41"/>
      <c r="B29" s="41"/>
      <c r="C29" s="56"/>
      <c r="D29" s="56"/>
      <c r="E29" s="41"/>
    </row>
    <row r="30" spans="1:5" x14ac:dyDescent="0.35">
      <c r="A30" s="41"/>
      <c r="B30" s="41"/>
      <c r="C30" s="41"/>
      <c r="D30" s="41"/>
      <c r="E30" s="41"/>
    </row>
    <row r="31" spans="1:5" ht="17.25" customHeight="1" x14ac:dyDescent="0.35">
      <c r="A31" s="41"/>
      <c r="B31" s="41"/>
      <c r="C31" s="41"/>
      <c r="D31" s="41"/>
      <c r="E31" s="41"/>
    </row>
    <row r="32" spans="1:5" x14ac:dyDescent="0.35">
      <c r="A32" s="41"/>
      <c r="B32" s="41"/>
      <c r="C32" s="41"/>
      <c r="D32" s="41"/>
      <c r="E32" s="41"/>
    </row>
    <row r="33" spans="1:5" x14ac:dyDescent="0.35">
      <c r="A33" s="41"/>
      <c r="B33" s="41"/>
      <c r="C33" s="41"/>
      <c r="D33" s="41"/>
      <c r="E33" s="41"/>
    </row>
    <row r="34" spans="1:5" x14ac:dyDescent="0.35">
      <c r="A34" s="41"/>
      <c r="B34" s="41"/>
      <c r="C34" s="41"/>
      <c r="D34" s="41"/>
      <c r="E34" s="41"/>
    </row>
    <row r="35" spans="1:5" x14ac:dyDescent="0.35">
      <c r="A35" s="41"/>
      <c r="B35" s="41"/>
      <c r="C35" s="41"/>
      <c r="D35" s="41"/>
      <c r="E35" s="41"/>
    </row>
    <row r="36" spans="1:5" x14ac:dyDescent="0.35">
      <c r="A36" s="41"/>
      <c r="B36" s="41"/>
      <c r="C36" s="41"/>
      <c r="D36" s="41"/>
      <c r="E36" s="41"/>
    </row>
    <row r="37" spans="1:5" x14ac:dyDescent="0.35">
      <c r="A37" s="41"/>
      <c r="B37" s="41"/>
      <c r="C37" s="41"/>
      <c r="D37" s="41"/>
      <c r="E37" s="41"/>
    </row>
    <row r="38" spans="1:5" ht="13.5" customHeight="1" x14ac:dyDescent="0.35">
      <c r="A38" s="41"/>
      <c r="B38" s="41"/>
      <c r="C38" s="41"/>
      <c r="D38" s="41"/>
      <c r="E38" s="41"/>
    </row>
    <row r="39" spans="1:5" ht="18.5" x14ac:dyDescent="0.45">
      <c r="A39" s="55" t="s">
        <v>6</v>
      </c>
      <c r="B39" s="110" t="s">
        <v>28</v>
      </c>
      <c r="C39" s="110"/>
      <c r="D39" s="110"/>
      <c r="E39" s="110"/>
    </row>
    <row r="40" spans="1:5" ht="28.5" customHeight="1" x14ac:dyDescent="0.35">
      <c r="A40" s="41"/>
      <c r="B40" s="111" t="s">
        <v>60</v>
      </c>
      <c r="C40" s="111"/>
      <c r="D40" s="111"/>
      <c r="E40" s="111"/>
    </row>
    <row r="41" spans="1:5" x14ac:dyDescent="0.35">
      <c r="A41" s="41"/>
      <c r="B41" s="58"/>
      <c r="C41" s="58"/>
      <c r="D41" s="58"/>
      <c r="E41" s="41"/>
    </row>
    <row r="42" spans="1:5" ht="15.5" x14ac:dyDescent="0.45">
      <c r="A42" s="57" t="s">
        <v>47</v>
      </c>
      <c r="B42" s="91"/>
      <c r="C42" s="98" t="s">
        <v>67</v>
      </c>
      <c r="D42" s="99"/>
      <c r="E42" s="41"/>
    </row>
    <row r="43" spans="1:5" x14ac:dyDescent="0.35">
      <c r="A43" s="41"/>
      <c r="B43" s="41"/>
      <c r="C43" s="41"/>
      <c r="D43" s="41"/>
      <c r="E43" s="41"/>
    </row>
    <row r="44" spans="1:5" ht="17" x14ac:dyDescent="0.5">
      <c r="A44" s="112" t="s">
        <v>15</v>
      </c>
      <c r="B44" s="112"/>
      <c r="C44" s="115"/>
      <c r="D44" s="36"/>
      <c r="E44" s="41"/>
    </row>
    <row r="45" spans="1:5" x14ac:dyDescent="0.35">
      <c r="A45" s="41"/>
      <c r="B45" s="41"/>
      <c r="C45" s="41"/>
      <c r="D45" s="41"/>
      <c r="E45" s="41"/>
    </row>
    <row r="46" spans="1:5" ht="17" x14ac:dyDescent="0.5">
      <c r="A46" s="113" t="s">
        <v>61</v>
      </c>
      <c r="B46" s="113"/>
      <c r="C46" s="114"/>
      <c r="D46" s="36"/>
      <c r="E46" s="41"/>
    </row>
    <row r="47" spans="1:5" ht="15" customHeight="1" x14ac:dyDescent="0.35">
      <c r="A47" s="41"/>
      <c r="B47" s="41"/>
      <c r="C47" s="59"/>
      <c r="D47" s="60"/>
      <c r="E47" s="41"/>
    </row>
    <row r="48" spans="1:5" ht="17" x14ac:dyDescent="0.5">
      <c r="A48" s="112" t="s">
        <v>49</v>
      </c>
      <c r="B48" s="112"/>
      <c r="C48" s="41"/>
      <c r="D48" s="112" t="s">
        <v>62</v>
      </c>
      <c r="E48" s="112"/>
    </row>
    <row r="49" spans="1:5" x14ac:dyDescent="0.35">
      <c r="A49" s="61" t="s">
        <v>0</v>
      </c>
      <c r="B49" s="38"/>
      <c r="C49" s="41"/>
      <c r="D49" s="61" t="s">
        <v>0</v>
      </c>
      <c r="E49" s="39"/>
    </row>
    <row r="50" spans="1:5" ht="15" customHeight="1" x14ac:dyDescent="0.35">
      <c r="A50" s="62" t="s">
        <v>13</v>
      </c>
      <c r="B50" s="18"/>
      <c r="C50" s="41"/>
      <c r="D50" s="62" t="s">
        <v>13</v>
      </c>
      <c r="E50" s="25"/>
    </row>
    <row r="51" spans="1:5" x14ac:dyDescent="0.35">
      <c r="A51" s="62" t="s">
        <v>7</v>
      </c>
      <c r="B51" s="19"/>
      <c r="C51" s="41"/>
      <c r="D51" s="64" t="s">
        <v>1</v>
      </c>
      <c r="E51" s="24"/>
    </row>
    <row r="52" spans="1:5" x14ac:dyDescent="0.35">
      <c r="A52" s="62" t="s">
        <v>8</v>
      </c>
      <c r="B52" s="20"/>
      <c r="C52" s="41"/>
      <c r="D52" s="41"/>
      <c r="E52" s="41"/>
    </row>
    <row r="53" spans="1:5" ht="17" x14ac:dyDescent="0.5">
      <c r="A53" s="62" t="s">
        <v>12</v>
      </c>
      <c r="B53" s="21"/>
      <c r="C53" s="41"/>
      <c r="D53" s="113" t="s">
        <v>46</v>
      </c>
      <c r="E53" s="113"/>
    </row>
    <row r="54" spans="1:5" x14ac:dyDescent="0.35">
      <c r="A54" s="62" t="s">
        <v>2</v>
      </c>
      <c r="B54" s="22"/>
      <c r="C54" s="41"/>
      <c r="D54" s="37" t="s">
        <v>0</v>
      </c>
      <c r="E54" s="39"/>
    </row>
    <row r="55" spans="1:5" x14ac:dyDescent="0.35">
      <c r="A55" s="63" t="s">
        <v>3</v>
      </c>
      <c r="B55" s="24"/>
      <c r="C55" s="41"/>
      <c r="D55" s="17" t="s">
        <v>13</v>
      </c>
      <c r="E55" s="25"/>
    </row>
    <row r="56" spans="1:5" x14ac:dyDescent="0.35">
      <c r="A56" s="63" t="s">
        <v>4</v>
      </c>
      <c r="B56" s="24"/>
      <c r="C56" s="41"/>
      <c r="D56" s="17" t="s">
        <v>0</v>
      </c>
      <c r="E56" s="27"/>
    </row>
    <row r="57" spans="1:5" x14ac:dyDescent="0.35">
      <c r="A57" s="41"/>
      <c r="B57" s="41"/>
      <c r="C57" s="41"/>
      <c r="D57" s="62" t="s">
        <v>13</v>
      </c>
      <c r="E57" s="21"/>
    </row>
    <row r="58" spans="1:5" ht="15.5" x14ac:dyDescent="0.45">
      <c r="A58" s="117" t="s">
        <v>48</v>
      </c>
      <c r="B58" s="117"/>
      <c r="C58" s="41"/>
      <c r="D58" s="62" t="s">
        <v>0</v>
      </c>
      <c r="E58" s="24"/>
    </row>
    <row r="59" spans="1:5" x14ac:dyDescent="0.35">
      <c r="A59" s="37" t="s">
        <v>0</v>
      </c>
      <c r="B59" s="40"/>
      <c r="C59" s="41"/>
      <c r="D59" s="17" t="s">
        <v>13</v>
      </c>
      <c r="E59" s="25"/>
    </row>
    <row r="60" spans="1:5" x14ac:dyDescent="0.35">
      <c r="A60" s="17" t="s">
        <v>13</v>
      </c>
      <c r="B60" s="31"/>
      <c r="C60" s="41"/>
      <c r="D60" s="17" t="s">
        <v>0</v>
      </c>
      <c r="E60" s="25"/>
    </row>
    <row r="61" spans="1:5" x14ac:dyDescent="0.35">
      <c r="A61" s="32" t="s">
        <v>14</v>
      </c>
      <c r="B61" s="33"/>
      <c r="C61" s="41"/>
      <c r="D61" s="17" t="s">
        <v>0</v>
      </c>
      <c r="E61" s="25"/>
    </row>
    <row r="62" spans="1:5" x14ac:dyDescent="0.35">
      <c r="A62" s="17" t="s">
        <v>9</v>
      </c>
      <c r="B62" s="34"/>
      <c r="C62" s="41"/>
      <c r="D62" s="17" t="s">
        <v>13</v>
      </c>
      <c r="E62" s="25"/>
    </row>
    <row r="63" spans="1:5" ht="29" x14ac:dyDescent="0.35">
      <c r="A63" s="17" t="s">
        <v>11</v>
      </c>
      <c r="B63" s="21"/>
      <c r="C63" s="41"/>
      <c r="D63" s="28" t="s">
        <v>27</v>
      </c>
      <c r="E63" s="29"/>
    </row>
    <row r="64" spans="1:5" x14ac:dyDescent="0.35">
      <c r="A64" s="17" t="s">
        <v>10</v>
      </c>
      <c r="B64" s="35"/>
      <c r="C64" s="41"/>
      <c r="D64" s="30" t="s">
        <v>21</v>
      </c>
      <c r="E64" s="21"/>
    </row>
    <row r="65" spans="1:5" x14ac:dyDescent="0.35">
      <c r="A65" s="23" t="s">
        <v>5</v>
      </c>
      <c r="B65" s="31"/>
      <c r="C65" s="41"/>
      <c r="D65" s="26" t="s">
        <v>1</v>
      </c>
      <c r="E65" s="24"/>
    </row>
    <row r="66" spans="1:5" x14ac:dyDescent="0.35">
      <c r="A66" s="41"/>
      <c r="B66" s="41"/>
      <c r="C66" s="41"/>
      <c r="D66" s="41"/>
      <c r="E66" s="41"/>
    </row>
    <row r="67" spans="1:5" ht="17" x14ac:dyDescent="0.5">
      <c r="A67" s="116" t="s">
        <v>22</v>
      </c>
      <c r="B67" s="116"/>
      <c r="C67" s="41"/>
      <c r="D67" s="109" t="e">
        <f>IF(((D44-B73)/D44)&gt;0.1,"Note: The total cost of system and calculated total cost of system differ signifigantly","")</f>
        <v>#DIV/0!</v>
      </c>
      <c r="E67" s="109"/>
    </row>
    <row r="68" spans="1:5" x14ac:dyDescent="0.35">
      <c r="A68" s="66" t="s">
        <v>23</v>
      </c>
      <c r="B68" s="76">
        <f>B51*B52/1000</f>
        <v>0</v>
      </c>
      <c r="C68" s="41"/>
      <c r="D68" s="109"/>
      <c r="E68" s="109"/>
    </row>
    <row r="69" spans="1:5" ht="29" x14ac:dyDescent="0.35">
      <c r="A69" s="73" t="s">
        <v>24</v>
      </c>
      <c r="B69" s="77">
        <f>B62*B64</f>
        <v>0</v>
      </c>
      <c r="C69" s="65"/>
      <c r="D69" s="109"/>
      <c r="E69" s="109"/>
    </row>
    <row r="70" spans="1:5" x14ac:dyDescent="0.35">
      <c r="A70" s="69" t="s">
        <v>26</v>
      </c>
      <c r="B70" s="78">
        <f>E63</f>
        <v>0</v>
      </c>
      <c r="C70" s="65"/>
      <c r="D70" s="109"/>
      <c r="E70" s="109"/>
    </row>
    <row r="71" spans="1:5" x14ac:dyDescent="0.35">
      <c r="A71" s="41"/>
      <c r="B71" s="41"/>
      <c r="C71" s="65"/>
      <c r="D71" s="65"/>
      <c r="E71" s="41"/>
    </row>
    <row r="72" spans="1:5" ht="17" x14ac:dyDescent="0.5">
      <c r="A72" s="112" t="s">
        <v>25</v>
      </c>
      <c r="B72" s="112"/>
      <c r="C72" s="41"/>
      <c r="D72" s="112" t="s">
        <v>63</v>
      </c>
      <c r="E72" s="112"/>
    </row>
    <row r="73" spans="1:5" x14ac:dyDescent="0.35">
      <c r="A73" s="92" t="s">
        <v>20</v>
      </c>
      <c r="B73" s="67">
        <f>SUM(B74:B78)</f>
        <v>0</v>
      </c>
      <c r="C73" s="41"/>
      <c r="D73" s="95" t="s">
        <v>52</v>
      </c>
      <c r="E73" s="68" t="e">
        <f>D44/(B51*B52)</f>
        <v>#DIV/0!</v>
      </c>
    </row>
    <row r="74" spans="1:5" x14ac:dyDescent="0.35">
      <c r="A74" s="93" t="s">
        <v>16</v>
      </c>
      <c r="B74" s="70">
        <f>B51*B52</f>
        <v>0</v>
      </c>
      <c r="C74" s="41"/>
      <c r="D74" s="96" t="s">
        <v>53</v>
      </c>
      <c r="E74" s="71" t="e">
        <f>B53/B51</f>
        <v>#DIV/0!</v>
      </c>
    </row>
    <row r="75" spans="1:5" x14ac:dyDescent="0.35">
      <c r="A75" s="93" t="s">
        <v>18</v>
      </c>
      <c r="B75" s="70">
        <f>B63*B64</f>
        <v>0</v>
      </c>
      <c r="C75" s="41"/>
      <c r="D75" s="97" t="s">
        <v>54</v>
      </c>
      <c r="E75" s="72" t="e">
        <f>B63/(1000*B62)</f>
        <v>#DIV/0!</v>
      </c>
    </row>
    <row r="76" spans="1:5" ht="29" x14ac:dyDescent="0.35">
      <c r="A76" s="94" t="s">
        <v>17</v>
      </c>
      <c r="B76" s="70">
        <f>E64</f>
        <v>0</v>
      </c>
      <c r="C76" s="41"/>
      <c r="D76" s="97" t="s">
        <v>55</v>
      </c>
      <c r="E76" s="74" t="e">
        <f>(E64)/(1000*E63)</f>
        <v>#DIV/0!</v>
      </c>
    </row>
    <row r="77" spans="1:5" ht="29" x14ac:dyDescent="0.35">
      <c r="A77" s="94" t="s">
        <v>64</v>
      </c>
      <c r="B77" s="70">
        <f>D46</f>
        <v>0</v>
      </c>
      <c r="C77" s="41"/>
      <c r="D77" s="97" t="s">
        <v>65</v>
      </c>
      <c r="E77" s="75" t="e">
        <f>D46/(B52*B51)</f>
        <v>#DIV/0!</v>
      </c>
    </row>
    <row r="78" spans="1:5" x14ac:dyDescent="0.35">
      <c r="A78" s="93" t="s">
        <v>19</v>
      </c>
      <c r="B78" s="70">
        <f>D44-(B74+B75+B76+B77)</f>
        <v>0</v>
      </c>
      <c r="C78" s="41"/>
      <c r="D78" s="96" t="s">
        <v>56</v>
      </c>
      <c r="E78" s="75" t="e">
        <f>B78/(B51*B52)</f>
        <v>#DIV/0!</v>
      </c>
    </row>
    <row r="79" spans="1:5" x14ac:dyDescent="0.35">
      <c r="A79" s="41"/>
      <c r="B79" s="41"/>
      <c r="C79" s="41"/>
      <c r="D79" s="41"/>
      <c r="E79" s="41"/>
    </row>
    <row r="80" spans="1:5" x14ac:dyDescent="0.35">
      <c r="A80" s="41"/>
      <c r="B80" s="41"/>
      <c r="C80" s="41"/>
      <c r="D80" s="41"/>
      <c r="E80" s="41"/>
    </row>
    <row r="81" spans="1:5" x14ac:dyDescent="0.35">
      <c r="A81" s="41"/>
      <c r="B81" s="41"/>
      <c r="C81" s="41"/>
      <c r="D81" s="41"/>
      <c r="E81" s="41"/>
    </row>
  </sheetData>
  <sheetProtection sheet="1" objects="1" scenarios="1"/>
  <mergeCells count="17">
    <mergeCell ref="A72:B72"/>
    <mergeCell ref="D72:E72"/>
    <mergeCell ref="A67:B67"/>
    <mergeCell ref="D53:E53"/>
    <mergeCell ref="A58:B58"/>
    <mergeCell ref="A14:B14"/>
    <mergeCell ref="D7:E12"/>
    <mergeCell ref="A1:E1"/>
    <mergeCell ref="D3:E3"/>
    <mergeCell ref="D67:E70"/>
    <mergeCell ref="B39:E39"/>
    <mergeCell ref="B40:E40"/>
    <mergeCell ref="A48:B48"/>
    <mergeCell ref="D48:E48"/>
    <mergeCell ref="A46:C46"/>
    <mergeCell ref="A44:C44"/>
    <mergeCell ref="A6:B6"/>
  </mergeCells>
  <conditionalFormatting sqref="B73">
    <cfRule type="expression" dxfId="0" priority="4">
      <formula>$B$73&lt;&gt;$D$44</formula>
    </cfRule>
  </conditionalFormatting>
  <pageMargins left="0.7" right="0.7" top="0.75" bottom="0.75" header="0.3" footer="0.3"/>
  <pageSetup paperSize="9" orientation="portrait" r:id="rId1"/>
  <headerFooter>
    <oddHeader>&amp;C&amp;F</oddHeader>
    <oddFooter>&amp;LAppendix A&amp;C&amp;D&amp;Rpage: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MSF OCA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Van Dyke</dc:creator>
  <cp:lastModifiedBy>myanmar-supplylog</cp:lastModifiedBy>
  <cp:lastPrinted>2025-03-25T08:22:15Z</cp:lastPrinted>
  <dcterms:created xsi:type="dcterms:W3CDTF">2020-08-26T13:14:42Z</dcterms:created>
  <dcterms:modified xsi:type="dcterms:W3CDTF">2025-03-25T08:22:36Z</dcterms:modified>
</cp:coreProperties>
</file>